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2569\พัสดุ\ITA  69\"/>
    </mc:Choice>
  </mc:AlternateContent>
  <xr:revisionPtr revIDLastSave="0" documentId="8_{08208A07-3E67-44C7-9B45-E37E997D38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K49" i="1"/>
  <c r="K46" i="1"/>
  <c r="G30" i="1"/>
  <c r="C30" i="1"/>
</calcChain>
</file>

<file path=xl/sharedStrings.xml><?xml version="1.0" encoding="utf-8"?>
<sst xmlns="http://schemas.openxmlformats.org/spreadsheetml/2006/main" count="52" uniqueCount="35">
  <si>
    <t xml:space="preserve">                ตาราง 1 จำนวนโครงการจำแนกตามวิธีการจักซื้อจัดจ้าง</t>
  </si>
  <si>
    <t>สรุปผลการจัดชื้อจัดจ้างประจำปีงบประมาณ พ.ศ. ๒๕๖๘</t>
  </si>
  <si>
    <t>วิธีการจัดซื้อจัดจ้าง</t>
  </si>
  <si>
    <t>จำนวน( โครงการ)</t>
  </si>
  <si>
    <t>ร้อยละ</t>
  </si>
  <si>
    <t>1.วิธีเฉพาะเจาะจง</t>
  </si>
  <si>
    <t>2.วิธีคัดเลือก</t>
  </si>
  <si>
    <t>-</t>
  </si>
  <si>
    <t>3.วิธีประกวดราคาอิเล็กทรอนิกส์</t>
  </si>
  <si>
    <t>รวม</t>
  </si>
  <si>
    <t xml:space="preserve">             ตาราง 2 การจัดซื้อจัดจ้างจำแนกตามเดือน</t>
  </si>
  <si>
    <t>เดือน</t>
  </si>
  <si>
    <t>เฉพาะเจาะจง</t>
  </si>
  <si>
    <t>ประกวดราคาอิเล็กทรอนิกส์</t>
  </si>
  <si>
    <t xml:space="preserve"> รวม(เรื่อง)</t>
  </si>
  <si>
    <t xml:space="preserve">วิธีการจัดซื้อจัดจ้าง </t>
  </si>
  <si>
    <t xml:space="preserve">จำนวน( โครงการ) </t>
  </si>
  <si>
    <t xml:space="preserve">ร้อยละ </t>
  </si>
  <si>
    <t xml:space="preserve">1.วิธีเฉพาะเจาะจง </t>
  </si>
  <si>
    <t xml:space="preserve">                ตาราง 3 ร้อยละของงบประมาณจำแนกตามวิธีการจัดซื้อจัดจ้าง </t>
  </si>
  <si>
    <t xml:space="preserve">                    ๑. การจัดซื้อจัดจ้างที่ต้องดำเนินการในสถานการณ์เร่งด่วน</t>
  </si>
  <si>
    <t xml:space="preserve">                    ๒. หนังสือสั่งการที่ออกมาค่อนข้างเยอะและบางครั้งกำหนดแนวทางไม่ชัดเจนทำให้เจ้าหน้าที่มีความเข้าใจไม่ตรงกันทำให้การดำเนินงานเกิดความคลาดเคลื่อนไม่ตรงกัน</t>
  </si>
  <si>
    <t xml:space="preserve">                    3.คู่สัญญา ไม่สามารถส่งมอบตามระยะเวลาที่กำหนดไว้ในสัญญาได้ ทำให้ผลการจัดซื้อจัดจ้างไม่เป็นไปตามแผนที่กำหนดไว้</t>
  </si>
  <si>
    <t xml:space="preserve">                    4. สัญญาณอินเตอร์เน็ตระบบ E-GP ขัดข้องและหลุดบ่อย</t>
  </si>
  <si>
    <t xml:space="preserve">                    5. บุคลากรได้รับมอบหมายงานด้านอื่นๆด้วยจึงทำให้บางครั้งเกิดความล้าช้าในงานที่เป็นหน้าที่หลักโดยตรงทำให้โครงการก่อสร้างล่าช้าจากเป้าหมายที่ตั้งไว้มากพอสมควร</t>
  </si>
  <si>
    <t xml:space="preserve">                    ๖. หน่วยงานภายใต้สังกัดขาดความรู้ความเข้าใจในพระราชบัญญัติการจัดซื้อจัดจ้าง พ.ศ.</t>
  </si>
  <si>
    <t xml:space="preserve">๒๕๖๐ และ ระเบียบกระทรวงการคลังว่าด้วยการจัดซื้อจัดจ้างและการบริหารพัสดุภาครัฐ พ.ศ.๒๕๖๐ </t>
  </si>
  <si>
    <r>
      <t xml:space="preserve">                    </t>
    </r>
    <r>
      <rPr>
        <b/>
        <u/>
        <sz val="16"/>
        <color theme="1"/>
        <rFont val="TH SarabunIT๙"/>
        <family val="2"/>
      </rPr>
      <t>ข้อเสนอแนะการพัฒนาปรับปรุงการจัดซื้อจัดจ้าง</t>
    </r>
  </si>
  <si>
    <t xml:space="preserve">                     จัดโครงการฝึกอบรมเพื่อเพิ่มพูนความรู้ความเข้าใจเกี่ยวกับการปฏิบัติงานด้านพัสดุให้แก่ </t>
  </si>
  <si>
    <t xml:space="preserve">บุคลากรขององค์การบริหารส่วนจังหวัดปัตตานีและหน่วยงานภายใต้สังกัด </t>
  </si>
  <si>
    <r>
      <rPr>
        <b/>
        <sz val="16"/>
        <color theme="1"/>
        <rFont val="TH SarabunIT๙"/>
        <family val="2"/>
      </rPr>
      <t xml:space="preserve">                 </t>
    </r>
    <r>
      <rPr>
        <b/>
        <u/>
        <sz val="16"/>
        <color theme="1"/>
        <rFont val="TH SarabunIT๙"/>
        <family val="2"/>
      </rPr>
      <t>ปัญหาและอุปสรรคของการจัดซื้อจัดจ้าง</t>
    </r>
  </si>
  <si>
    <t xml:space="preserve">                ตามที่ฝ่ายพัสดุและทะเบียนทรัพย์สิน กองคลัง องค์การบริหารส่วนตำบลทรายทองได้ ดำเนินการจัดซื้อจัดจ้างตามพระราชบัญญัติการจัดซื้อจัดจ้างและการบริหารพัสดุภาครัฐ ๒๕๖๐ ประกอบกับระเบียบกระทรวงการคลังว่าด้วยการจัดซื้อจ้ดจ้างและการบริหารพัสดุภาครัฐ ๒๕๖๐ จึงขอรายงานผลการจัดซื้อจัดจ้างประจำปีงบประมาณ พ.ศ. ๒๕๖๘ ดังนี้</t>
  </si>
  <si>
    <t xml:space="preserve">                ฝ่ายพัสดุและทะเบียนทรัพย์สิน กองคลัง องค์การบริหารส่วนตำบลทรายทอง ประสบปัญหาและอุปสรรคที่ทำให้การดำเนินการจัดซื้อจัดจ้างล่าช้าและไม่มีประสิทธิภาพดังนี้</t>
  </si>
  <si>
    <t xml:space="preserve">             จากตารางที่ 1 จะเห็นได้ว่า ในปีงบประมาณ พ.ศ. 2568 ฝ่ายพัสดุและทะเบียนทรัพย์สิน กองคลัง องค์การบริหารส่วนตำบลทรายทอง ได้ดำเนินการจัดซื้อจัดจ้างมีโครงการทั้งสิ้น 408 โครงการพบว่าวิธีการจัดซื้อจัดจ้างที่สูงที่สุด คือ วิธีเฉพาะเจาะจง จำนวน 407 เรื่องคิดเป็นร้อยละ   99.75  รองลงมาคือวิธีประกวดราคาอิเล็กทรอนิกส์จำนวน 1 โครงการ คิดเป็นร้อยละ 0.25 </t>
  </si>
  <si>
    <t xml:space="preserve">                จากตาราง 3  จะเห็นได้ว่า ในปีงบประมาณ พ.ศ. 2568 ฝ่ายพัสดุและทะเบียนทรัพย์สิน กองคลัง องค์การบริหารส่วนตำบลทรายทอง ได้ดำเนินการจัดซื้อจัดจ้างมีโครงการทั้งสิ้น 16,864,943.96 บาท พบว่างบประมาณในการจัดซื้อจัดจ้างสูงสุดคือ วิธีเฉพาะเจาะจงเป็นเงิน 8,118,043.96 บาท เรื่องคิดเป็นร้อยละ 48.14  รองลงมาคือวิธีประกวดราคาอิเล็กทรอนิกส์เป็นเงิน 8,746,900  บาทคิดเป็นร้อยละ 51.86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</si>
</sst>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u/>
      <sz val="16"/>
      <color theme="1"/>
      <name val="TH SarabunIT๙"/>
      <family val="2"/>
    </font>
    <font>
      <sz val="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3" fontId="0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workbookViewId="0">
      <selection activeCell="A9" sqref="A9:G15"/>
    </sheetView>
  </sheetViews>
  <sheetFormatPr defaultRowHeight="15"/>
  <cols>
    <col min="3" max="3" width="12.5703125" customWidth="1"/>
    <col min="7" max="7" width="26.85546875" customWidth="1"/>
    <col min="11" max="11" width="20.5703125" style="20" customWidth="1"/>
  </cols>
  <sheetData>
    <row r="1" spans="1:8" ht="23.25">
      <c r="A1" s="19" t="s">
        <v>1</v>
      </c>
      <c r="B1" s="19"/>
      <c r="C1" s="19"/>
      <c r="D1" s="19"/>
      <c r="E1" s="19"/>
      <c r="F1" s="19"/>
      <c r="G1" s="19"/>
      <c r="H1" s="19"/>
    </row>
    <row r="2" spans="1:8" ht="90" customHeight="1">
      <c r="A2" s="7" t="s">
        <v>31</v>
      </c>
      <c r="B2" s="7"/>
      <c r="C2" s="7"/>
      <c r="D2" s="7"/>
      <c r="E2" s="7"/>
      <c r="F2" s="7"/>
      <c r="G2" s="7"/>
    </row>
    <row r="3" spans="1:8" ht="20.25">
      <c r="A3" s="18" t="s">
        <v>0</v>
      </c>
      <c r="B3" s="18"/>
      <c r="C3" s="18"/>
      <c r="D3" s="18"/>
      <c r="E3" s="18"/>
      <c r="F3" s="18"/>
      <c r="G3" s="18"/>
    </row>
    <row r="4" spans="1:8" ht="30" customHeight="1">
      <c r="A4" s="12" t="s">
        <v>2</v>
      </c>
      <c r="B4" s="12"/>
      <c r="C4" s="12"/>
      <c r="D4" s="12" t="s">
        <v>3</v>
      </c>
      <c r="E4" s="12"/>
      <c r="F4" s="12"/>
      <c r="G4" s="3" t="s">
        <v>4</v>
      </c>
    </row>
    <row r="5" spans="1:8" ht="23.25" customHeight="1">
      <c r="A5" s="13" t="s">
        <v>5</v>
      </c>
      <c r="B5" s="13"/>
      <c r="C5" s="13"/>
      <c r="D5" s="15">
        <v>407</v>
      </c>
      <c r="E5" s="15"/>
      <c r="F5" s="15"/>
      <c r="G5" s="4">
        <v>99.75</v>
      </c>
    </row>
    <row r="6" spans="1:8" ht="24.75" customHeight="1">
      <c r="A6" s="13" t="s">
        <v>6</v>
      </c>
      <c r="B6" s="13"/>
      <c r="C6" s="13"/>
      <c r="D6" s="15" t="s">
        <v>7</v>
      </c>
      <c r="E6" s="15"/>
      <c r="F6" s="15"/>
      <c r="G6" s="4" t="s">
        <v>7</v>
      </c>
    </row>
    <row r="7" spans="1:8" ht="26.25" customHeight="1">
      <c r="A7" s="13" t="s">
        <v>8</v>
      </c>
      <c r="B7" s="13"/>
      <c r="C7" s="13"/>
      <c r="D7" s="15">
        <v>1</v>
      </c>
      <c r="E7" s="15"/>
      <c r="F7" s="15"/>
      <c r="G7" s="4">
        <v>0.25</v>
      </c>
    </row>
    <row r="8" spans="1:8" ht="20.25">
      <c r="A8" s="12" t="s">
        <v>9</v>
      </c>
      <c r="B8" s="12"/>
      <c r="C8" s="12"/>
      <c r="D8" s="12">
        <v>408</v>
      </c>
      <c r="E8" s="12"/>
      <c r="F8" s="12"/>
      <c r="G8" s="3">
        <v>100</v>
      </c>
    </row>
    <row r="9" spans="1:8" ht="20.25" customHeight="1">
      <c r="A9" s="7" t="s">
        <v>33</v>
      </c>
      <c r="B9" s="7"/>
      <c r="C9" s="7"/>
      <c r="D9" s="7"/>
      <c r="E9" s="7"/>
      <c r="F9" s="7"/>
      <c r="G9" s="7"/>
    </row>
    <row r="10" spans="1:8" ht="14.25" customHeight="1">
      <c r="A10" s="7"/>
      <c r="B10" s="7"/>
      <c r="C10" s="7"/>
      <c r="D10" s="7"/>
      <c r="E10" s="7"/>
      <c r="F10" s="7"/>
      <c r="G10" s="7"/>
    </row>
    <row r="11" spans="1:8" ht="14.25" customHeight="1">
      <c r="A11" s="7"/>
      <c r="B11" s="7"/>
      <c r="C11" s="7"/>
      <c r="D11" s="7"/>
      <c r="E11" s="7"/>
      <c r="F11" s="7"/>
      <c r="G11" s="7"/>
    </row>
    <row r="12" spans="1:8" ht="14.25" customHeight="1">
      <c r="A12" s="7"/>
      <c r="B12" s="7"/>
      <c r="C12" s="7"/>
      <c r="D12" s="7"/>
      <c r="E12" s="7"/>
      <c r="F12" s="7"/>
      <c r="G12" s="7"/>
    </row>
    <row r="13" spans="1:8">
      <c r="A13" s="7"/>
      <c r="B13" s="7"/>
      <c r="C13" s="7"/>
      <c r="D13" s="7"/>
      <c r="E13" s="7"/>
      <c r="F13" s="7"/>
      <c r="G13" s="7"/>
    </row>
    <row r="14" spans="1:8">
      <c r="A14" s="7"/>
      <c r="B14" s="7"/>
      <c r="C14" s="7"/>
      <c r="D14" s="7"/>
      <c r="E14" s="7"/>
      <c r="F14" s="7"/>
      <c r="G14" s="7"/>
    </row>
    <row r="15" spans="1:8">
      <c r="A15" s="7"/>
      <c r="B15" s="7"/>
      <c r="C15" s="7"/>
      <c r="D15" s="7"/>
      <c r="E15" s="7"/>
      <c r="F15" s="7"/>
      <c r="G15" s="7"/>
    </row>
    <row r="16" spans="1:8" ht="20.25">
      <c r="A16" s="17" t="s">
        <v>10</v>
      </c>
      <c r="B16" s="17"/>
      <c r="C16" s="17"/>
      <c r="D16" s="17"/>
      <c r="E16" s="17"/>
      <c r="F16" s="17"/>
      <c r="G16" s="17"/>
    </row>
    <row r="17" spans="1:7" ht="42" customHeight="1">
      <c r="A17" s="12" t="s">
        <v>11</v>
      </c>
      <c r="B17" s="12"/>
      <c r="C17" s="3" t="s">
        <v>12</v>
      </c>
      <c r="D17" s="12" t="s">
        <v>13</v>
      </c>
      <c r="E17" s="12"/>
      <c r="F17" s="12"/>
      <c r="G17" s="3" t="s">
        <v>9</v>
      </c>
    </row>
    <row r="18" spans="1:7" ht="20.25">
      <c r="A18" s="16">
        <v>24746</v>
      </c>
      <c r="B18" s="16"/>
      <c r="C18" s="4">
        <v>51</v>
      </c>
      <c r="D18" s="15" t="s">
        <v>7</v>
      </c>
      <c r="E18" s="15"/>
      <c r="F18" s="15"/>
      <c r="G18" s="4">
        <v>51</v>
      </c>
    </row>
    <row r="19" spans="1:7" ht="20.25">
      <c r="A19" s="16">
        <v>24777</v>
      </c>
      <c r="B19" s="16"/>
      <c r="C19" s="4">
        <v>27</v>
      </c>
      <c r="D19" s="15" t="s">
        <v>7</v>
      </c>
      <c r="E19" s="15"/>
      <c r="F19" s="15"/>
      <c r="G19" s="4">
        <v>27</v>
      </c>
    </row>
    <row r="20" spans="1:7" ht="20.25">
      <c r="A20" s="16">
        <v>24807</v>
      </c>
      <c r="B20" s="16"/>
      <c r="C20" s="4">
        <v>5</v>
      </c>
      <c r="D20" s="15" t="s">
        <v>7</v>
      </c>
      <c r="E20" s="15"/>
      <c r="F20" s="15"/>
      <c r="G20" s="4">
        <v>5</v>
      </c>
    </row>
    <row r="21" spans="1:7" ht="20.25">
      <c r="A21" s="16">
        <v>24838</v>
      </c>
      <c r="B21" s="16"/>
      <c r="C21" s="4">
        <v>53</v>
      </c>
      <c r="D21" s="15" t="s">
        <v>7</v>
      </c>
      <c r="E21" s="15"/>
      <c r="F21" s="15"/>
      <c r="G21" s="4">
        <v>53</v>
      </c>
    </row>
    <row r="22" spans="1:7" ht="20.25">
      <c r="A22" s="16">
        <v>24869</v>
      </c>
      <c r="B22" s="16"/>
      <c r="C22" s="4">
        <v>29</v>
      </c>
      <c r="D22" s="15" t="s">
        <v>7</v>
      </c>
      <c r="E22" s="15"/>
      <c r="F22" s="15"/>
      <c r="G22" s="4">
        <v>29</v>
      </c>
    </row>
    <row r="23" spans="1:7" ht="20.25">
      <c r="A23" s="16">
        <v>24898</v>
      </c>
      <c r="B23" s="16"/>
      <c r="C23" s="4">
        <v>28</v>
      </c>
      <c r="D23" s="15"/>
      <c r="E23" s="15"/>
      <c r="F23" s="15"/>
      <c r="G23" s="4">
        <v>28</v>
      </c>
    </row>
    <row r="24" spans="1:7" ht="20.25">
      <c r="A24" s="16">
        <v>24929</v>
      </c>
      <c r="B24" s="16"/>
      <c r="C24" s="4">
        <v>38</v>
      </c>
      <c r="D24" s="15" t="s">
        <v>7</v>
      </c>
      <c r="E24" s="15"/>
      <c r="F24" s="15"/>
      <c r="G24" s="4">
        <v>38</v>
      </c>
    </row>
    <row r="25" spans="1:7" ht="20.25">
      <c r="A25" s="16">
        <v>24959</v>
      </c>
      <c r="B25" s="16"/>
      <c r="C25" s="4">
        <v>38</v>
      </c>
      <c r="D25" s="15" t="s">
        <v>7</v>
      </c>
      <c r="E25" s="15"/>
      <c r="F25" s="15"/>
      <c r="G25" s="4">
        <v>38</v>
      </c>
    </row>
    <row r="26" spans="1:7" ht="20.25">
      <c r="A26" s="16">
        <v>24990</v>
      </c>
      <c r="B26" s="16"/>
      <c r="C26" s="4">
        <v>39</v>
      </c>
      <c r="D26" s="15">
        <v>1</v>
      </c>
      <c r="E26" s="15"/>
      <c r="F26" s="15"/>
      <c r="G26" s="4">
        <v>40</v>
      </c>
    </row>
    <row r="27" spans="1:7" ht="20.25">
      <c r="A27" s="16">
        <v>25020</v>
      </c>
      <c r="B27" s="16"/>
      <c r="C27" s="4">
        <v>34</v>
      </c>
      <c r="D27" s="15" t="s">
        <v>7</v>
      </c>
      <c r="E27" s="15"/>
      <c r="F27" s="15"/>
      <c r="G27" s="4">
        <v>34</v>
      </c>
    </row>
    <row r="28" spans="1:7" ht="20.25">
      <c r="A28" s="16">
        <v>25051</v>
      </c>
      <c r="B28" s="16"/>
      <c r="C28" s="4">
        <v>35</v>
      </c>
      <c r="D28" s="15" t="s">
        <v>7</v>
      </c>
      <c r="E28" s="15"/>
      <c r="F28" s="15"/>
      <c r="G28" s="4">
        <v>35</v>
      </c>
    </row>
    <row r="29" spans="1:7" ht="20.25">
      <c r="A29" s="16">
        <v>25082</v>
      </c>
      <c r="B29" s="16"/>
      <c r="C29" s="4">
        <v>30</v>
      </c>
      <c r="D29" s="15" t="s">
        <v>7</v>
      </c>
      <c r="E29" s="15"/>
      <c r="F29" s="15"/>
      <c r="G29" s="4">
        <v>30</v>
      </c>
    </row>
    <row r="30" spans="1:7" ht="27" customHeight="1">
      <c r="A30" s="12" t="s">
        <v>14</v>
      </c>
      <c r="B30" s="12"/>
      <c r="C30" s="3">
        <f>SUM(C18:C29)</f>
        <v>407</v>
      </c>
      <c r="D30" s="12">
        <v>1</v>
      </c>
      <c r="E30" s="12"/>
      <c r="F30" s="12"/>
      <c r="G30" s="3">
        <f>SUM(G18:G29)</f>
        <v>408</v>
      </c>
    </row>
    <row r="31" spans="1:7" ht="27" customHeight="1">
      <c r="A31" s="6"/>
      <c r="B31" s="6"/>
      <c r="C31" s="6"/>
      <c r="D31" s="6"/>
      <c r="E31" s="6"/>
      <c r="F31" s="6"/>
      <c r="G31" s="6"/>
    </row>
    <row r="33" spans="1:11" ht="20.25">
      <c r="A33" s="2" t="s">
        <v>19</v>
      </c>
    </row>
    <row r="34" spans="1:11" ht="26.25" customHeight="1">
      <c r="A34" s="12" t="s">
        <v>15</v>
      </c>
      <c r="B34" s="12"/>
      <c r="C34" s="12"/>
      <c r="D34" s="12" t="s">
        <v>16</v>
      </c>
      <c r="E34" s="12"/>
      <c r="F34" s="12"/>
      <c r="G34" s="3" t="s">
        <v>17</v>
      </c>
      <c r="K34" s="20">
        <v>463563.65</v>
      </c>
    </row>
    <row r="35" spans="1:11" ht="21" customHeight="1">
      <c r="A35" s="13" t="s">
        <v>18</v>
      </c>
      <c r="B35" s="13"/>
      <c r="C35" s="13"/>
      <c r="D35" s="14">
        <v>8118043.96</v>
      </c>
      <c r="E35" s="14"/>
      <c r="F35" s="14"/>
      <c r="G35" s="4">
        <v>48.14</v>
      </c>
      <c r="K35" s="20">
        <v>767500</v>
      </c>
    </row>
    <row r="36" spans="1:11" ht="21" customHeight="1">
      <c r="A36" s="13" t="s">
        <v>6</v>
      </c>
      <c r="B36" s="13"/>
      <c r="C36" s="13"/>
      <c r="D36" s="15" t="s">
        <v>7</v>
      </c>
      <c r="E36" s="15"/>
      <c r="F36" s="15"/>
      <c r="G36" s="4" t="s">
        <v>7</v>
      </c>
      <c r="K36" s="20">
        <v>243891.08</v>
      </c>
    </row>
    <row r="37" spans="1:11" ht="21" customHeight="1">
      <c r="A37" s="13" t="s">
        <v>8</v>
      </c>
      <c r="B37" s="13"/>
      <c r="C37" s="13"/>
      <c r="D37" s="14">
        <v>8746900</v>
      </c>
      <c r="E37" s="14"/>
      <c r="F37" s="14"/>
      <c r="G37" s="4">
        <v>51.86</v>
      </c>
      <c r="K37" s="20">
        <v>416558.53</v>
      </c>
    </row>
    <row r="38" spans="1:11" ht="28.5" customHeight="1">
      <c r="A38" s="12" t="s">
        <v>9</v>
      </c>
      <c r="B38" s="12"/>
      <c r="C38" s="12"/>
      <c r="D38" s="9">
        <f>D35+D37</f>
        <v>16864943.960000001</v>
      </c>
      <c r="E38" s="9"/>
      <c r="F38" s="9"/>
      <c r="G38" s="3">
        <v>100</v>
      </c>
      <c r="K38" s="20">
        <v>244720</v>
      </c>
    </row>
    <row r="39" spans="1:11" ht="20.25" customHeight="1">
      <c r="A39" s="10" t="s">
        <v>34</v>
      </c>
      <c r="B39" s="10"/>
      <c r="C39" s="10"/>
      <c r="D39" s="10"/>
      <c r="E39" s="10"/>
      <c r="F39" s="10"/>
      <c r="G39" s="10"/>
      <c r="K39" s="20">
        <v>213005.06</v>
      </c>
    </row>
    <row r="40" spans="1:11">
      <c r="A40" s="7"/>
      <c r="B40" s="7"/>
      <c r="C40" s="7"/>
      <c r="D40" s="7"/>
      <c r="E40" s="7"/>
      <c r="F40" s="7"/>
      <c r="G40" s="7"/>
      <c r="K40" s="20">
        <v>797390</v>
      </c>
    </row>
    <row r="41" spans="1:11">
      <c r="A41" s="7"/>
      <c r="B41" s="7"/>
      <c r="C41" s="7"/>
      <c r="D41" s="7"/>
      <c r="E41" s="7"/>
      <c r="F41" s="7"/>
      <c r="G41" s="7"/>
      <c r="K41" s="20">
        <v>783388.05</v>
      </c>
    </row>
    <row r="42" spans="1:11">
      <c r="A42" s="7"/>
      <c r="B42" s="7"/>
      <c r="C42" s="7"/>
      <c r="D42" s="7"/>
      <c r="E42" s="7"/>
      <c r="F42" s="7"/>
      <c r="G42" s="7"/>
      <c r="K42" s="20">
        <v>10013338.800000001</v>
      </c>
    </row>
    <row r="43" spans="1:11">
      <c r="A43" s="7"/>
      <c r="B43" s="7"/>
      <c r="C43" s="7"/>
      <c r="D43" s="7"/>
      <c r="E43" s="7"/>
      <c r="F43" s="7"/>
      <c r="G43" s="7"/>
      <c r="K43" s="20">
        <v>489919.45</v>
      </c>
    </row>
    <row r="44" spans="1:11">
      <c r="A44" s="7"/>
      <c r="B44" s="7"/>
      <c r="C44" s="7"/>
      <c r="D44" s="7"/>
      <c r="E44" s="7"/>
      <c r="F44" s="7"/>
      <c r="G44" s="7"/>
      <c r="K44" s="20">
        <v>917682.34</v>
      </c>
    </row>
    <row r="45" spans="1:11">
      <c r="A45" s="7"/>
      <c r="B45" s="7"/>
      <c r="C45" s="7"/>
      <c r="D45" s="7"/>
      <c r="E45" s="7"/>
      <c r="F45" s="7"/>
      <c r="G45" s="7"/>
      <c r="K45" s="20">
        <v>1513987</v>
      </c>
    </row>
    <row r="46" spans="1:11" ht="20.25">
      <c r="A46" s="11" t="s">
        <v>30</v>
      </c>
      <c r="B46" s="11"/>
      <c r="C46" s="11"/>
      <c r="D46" s="11"/>
      <c r="E46" s="11"/>
      <c r="F46" s="11"/>
      <c r="G46" s="11"/>
      <c r="K46" s="20">
        <f>SUM(K34:K45)</f>
        <v>16864943.960000001</v>
      </c>
    </row>
    <row r="47" spans="1:11" ht="20.25" customHeight="1">
      <c r="A47" s="7" t="s">
        <v>32</v>
      </c>
      <c r="B47" s="7"/>
      <c r="C47" s="7"/>
      <c r="D47" s="7"/>
      <c r="E47" s="7"/>
      <c r="F47" s="7"/>
      <c r="G47" s="7"/>
    </row>
    <row r="48" spans="1:11" ht="20.25" customHeight="1">
      <c r="A48" s="7"/>
      <c r="B48" s="7"/>
      <c r="C48" s="7"/>
      <c r="D48" s="7"/>
      <c r="E48" s="7"/>
      <c r="F48" s="7"/>
      <c r="G48" s="7"/>
    </row>
    <row r="49" spans="1:11" ht="20.25">
      <c r="A49" s="1" t="s">
        <v>20</v>
      </c>
      <c r="K49" s="20">
        <f>K46-D37</f>
        <v>8118043.9600000009</v>
      </c>
    </row>
    <row r="50" spans="1:11" ht="20.25" customHeight="1">
      <c r="A50" s="7" t="s">
        <v>21</v>
      </c>
      <c r="B50" s="7"/>
      <c r="C50" s="7"/>
      <c r="D50" s="7"/>
      <c r="E50" s="7"/>
      <c r="F50" s="7"/>
      <c r="G50" s="7"/>
    </row>
    <row r="51" spans="1:11" ht="20.25" customHeight="1">
      <c r="A51" s="7"/>
      <c r="B51" s="7"/>
      <c r="C51" s="7"/>
      <c r="D51" s="7"/>
      <c r="E51" s="7"/>
      <c r="F51" s="7"/>
      <c r="G51" s="7"/>
    </row>
    <row r="52" spans="1:11" ht="20.25" customHeight="1">
      <c r="A52" s="7" t="s">
        <v>22</v>
      </c>
      <c r="B52" s="7"/>
      <c r="C52" s="7"/>
      <c r="D52" s="7"/>
      <c r="E52" s="7"/>
      <c r="F52" s="7"/>
      <c r="G52" s="7"/>
    </row>
    <row r="53" spans="1:11" ht="20.25" customHeight="1">
      <c r="A53" s="7"/>
      <c r="B53" s="7"/>
      <c r="C53" s="7"/>
      <c r="D53" s="7"/>
      <c r="E53" s="7"/>
      <c r="F53" s="7"/>
      <c r="G53" s="7"/>
    </row>
    <row r="54" spans="1:11" ht="20.25">
      <c r="A54" s="8" t="s">
        <v>23</v>
      </c>
      <c r="B54" s="8"/>
      <c r="C54" s="8"/>
      <c r="D54" s="8"/>
      <c r="E54" s="8"/>
      <c r="F54" s="8"/>
      <c r="G54" s="8"/>
    </row>
    <row r="55" spans="1:11" ht="20.25" customHeight="1">
      <c r="A55" s="7" t="s">
        <v>24</v>
      </c>
      <c r="B55" s="7"/>
      <c r="C55" s="7"/>
      <c r="D55" s="7"/>
      <c r="E55" s="7"/>
      <c r="F55" s="7"/>
      <c r="G55" s="7"/>
    </row>
    <row r="56" spans="1:11" ht="20.25" customHeight="1">
      <c r="A56" s="7"/>
      <c r="B56" s="7"/>
      <c r="C56" s="7"/>
      <c r="D56" s="7"/>
      <c r="E56" s="7"/>
      <c r="F56" s="7"/>
      <c r="G56" s="7"/>
    </row>
    <row r="57" spans="1:11" ht="20.25">
      <c r="A57" s="1" t="s">
        <v>25</v>
      </c>
    </row>
    <row r="58" spans="1:11" ht="20.25">
      <c r="A58" s="1" t="s">
        <v>26</v>
      </c>
    </row>
    <row r="59" spans="1:11">
      <c r="A59" s="5"/>
    </row>
    <row r="60" spans="1:11" ht="20.25">
      <c r="A60" s="2" t="s">
        <v>27</v>
      </c>
    </row>
    <row r="61" spans="1:11" ht="20.25">
      <c r="A61" s="1" t="s">
        <v>28</v>
      </c>
    </row>
    <row r="62" spans="1:11" ht="20.25">
      <c r="A62" s="1" t="s">
        <v>29</v>
      </c>
    </row>
  </sheetData>
  <mergeCells count="60">
    <mergeCell ref="A2:G2"/>
    <mergeCell ref="A1:H1"/>
    <mergeCell ref="A4:C4"/>
    <mergeCell ref="A5:C5"/>
    <mergeCell ref="A6:C6"/>
    <mergeCell ref="D4:F4"/>
    <mergeCell ref="D5:F5"/>
    <mergeCell ref="D6:F6"/>
    <mergeCell ref="D7:F7"/>
    <mergeCell ref="D8:F8"/>
    <mergeCell ref="A3:G3"/>
    <mergeCell ref="A9:G15"/>
    <mergeCell ref="A7:C7"/>
    <mergeCell ref="A8:C8"/>
    <mergeCell ref="A27:B27"/>
    <mergeCell ref="A16:G16"/>
    <mergeCell ref="A17:B17"/>
    <mergeCell ref="A18:B18"/>
    <mergeCell ref="A19:B19"/>
    <mergeCell ref="A20:B20"/>
    <mergeCell ref="A21:B21"/>
    <mergeCell ref="D29:F29"/>
    <mergeCell ref="A28:B28"/>
    <mergeCell ref="A29:B29"/>
    <mergeCell ref="A30:B30"/>
    <mergeCell ref="D17:F17"/>
    <mergeCell ref="D18:F18"/>
    <mergeCell ref="D19:F19"/>
    <mergeCell ref="D20:F20"/>
    <mergeCell ref="D21:F21"/>
    <mergeCell ref="D22:F22"/>
    <mergeCell ref="D23:F23"/>
    <mergeCell ref="A22:B22"/>
    <mergeCell ref="A23:B23"/>
    <mergeCell ref="A24:B24"/>
    <mergeCell ref="A25:B25"/>
    <mergeCell ref="A26:B26"/>
    <mergeCell ref="D25:F25"/>
    <mergeCell ref="D24:F24"/>
    <mergeCell ref="D26:F26"/>
    <mergeCell ref="D27:F27"/>
    <mergeCell ref="D28:F28"/>
    <mergeCell ref="D30:F30"/>
    <mergeCell ref="A34:C34"/>
    <mergeCell ref="A35:C35"/>
    <mergeCell ref="A36:C36"/>
    <mergeCell ref="A37:C37"/>
    <mergeCell ref="D34:F34"/>
    <mergeCell ref="D35:F35"/>
    <mergeCell ref="D36:F36"/>
    <mergeCell ref="D37:F37"/>
    <mergeCell ref="A52:G53"/>
    <mergeCell ref="A54:G54"/>
    <mergeCell ref="A55:G56"/>
    <mergeCell ref="D38:F38"/>
    <mergeCell ref="A39:G45"/>
    <mergeCell ref="A46:G46"/>
    <mergeCell ref="A47:G48"/>
    <mergeCell ref="A50:G51"/>
    <mergeCell ref="A38:C3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Advice KN</cp:lastModifiedBy>
  <cp:lastPrinted>2026-06-10T07:12:06Z</cp:lastPrinted>
  <dcterms:created xsi:type="dcterms:W3CDTF">2026-06-09T04:16:49Z</dcterms:created>
  <dcterms:modified xsi:type="dcterms:W3CDTF">2026-06-10T07:20:55Z</dcterms:modified>
</cp:coreProperties>
</file>